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ABENEWCOMPUTER\Spring 2017 March 8\Sierra\"/>
    </mc:Choice>
  </mc:AlternateContent>
  <bookViews>
    <workbookView xWindow="0" yWindow="0" windowWidth="16190" windowHeight="6800"/>
  </bookViews>
  <sheets>
    <sheet name="pw_excel_rostr.p_download-2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AA8" i="1" l="1"/>
  <c r="AA27" i="1"/>
  <c r="AA24" i="1"/>
  <c r="AA22" i="1"/>
  <c r="AA28" i="1"/>
  <c r="AA4" i="1"/>
  <c r="AA11" i="1"/>
  <c r="AA10" i="1"/>
  <c r="AA5" i="1"/>
  <c r="AA16" i="1"/>
  <c r="AA12" i="1"/>
  <c r="AA21" i="1"/>
  <c r="AA23" i="1"/>
  <c r="AA15" i="1"/>
  <c r="AA18" i="1"/>
  <c r="AA26" i="1"/>
  <c r="AA30" i="1"/>
  <c r="AA6" i="1"/>
  <c r="AA25" i="1"/>
  <c r="AA29" i="1"/>
  <c r="AA9" i="1"/>
  <c r="AA3" i="1"/>
  <c r="AA13" i="1"/>
  <c r="AA7" i="1"/>
  <c r="AA20" i="1"/>
  <c r="AA31" i="1"/>
  <c r="AA19" i="1"/>
  <c r="AA17" i="1"/>
  <c r="AA14" i="1"/>
  <c r="AA32" i="1" l="1"/>
  <c r="AB3" i="1" s="1"/>
  <c r="AC3" i="1" s="1"/>
  <c r="AB8" i="1" l="1"/>
  <c r="AC8" i="1" s="1"/>
  <c r="AB6" i="1"/>
  <c r="AC6" i="1" s="1"/>
  <c r="AB9" i="1"/>
  <c r="AC9" i="1" s="1"/>
  <c r="AB30" i="1"/>
  <c r="AC30" i="1" s="1"/>
  <c r="AB25" i="1"/>
  <c r="AC25" i="1" s="1"/>
  <c r="AB32" i="1"/>
  <c r="AB12" i="1"/>
  <c r="AC12" i="1" s="1"/>
  <c r="AB18" i="1"/>
  <c r="AC18" i="1" s="1"/>
  <c r="AB13" i="1"/>
  <c r="AC13" i="1" s="1"/>
  <c r="AB11" i="1"/>
  <c r="AC11" i="1" s="1"/>
  <c r="AB24" i="1"/>
  <c r="AC24" i="1" s="1"/>
  <c r="AB29" i="1"/>
  <c r="AC29" i="1" s="1"/>
  <c r="AB31" i="1"/>
  <c r="AC31" i="1" s="1"/>
  <c r="AB15" i="1"/>
  <c r="AC15" i="1" s="1"/>
  <c r="AB17" i="1"/>
  <c r="AC17" i="1" s="1"/>
  <c r="AB20" i="1"/>
  <c r="AC20" i="1" s="1"/>
  <c r="AB21" i="1"/>
  <c r="AB26" i="1"/>
  <c r="AC26" i="1" s="1"/>
  <c r="AB10" i="1"/>
  <c r="AC10" i="1" s="1"/>
  <c r="AB28" i="1"/>
  <c r="AC28" i="1" s="1"/>
  <c r="AB4" i="1"/>
  <c r="AC4" i="1" s="1"/>
  <c r="AB19" i="1"/>
  <c r="AC19" i="1" s="1"/>
  <c r="AB7" i="1"/>
  <c r="AC7" i="1" s="1"/>
  <c r="AB27" i="1"/>
  <c r="AC27" i="1" s="1"/>
  <c r="AB14" i="1"/>
  <c r="AC14" i="1" s="1"/>
  <c r="AB5" i="1"/>
  <c r="AC5" i="1" s="1"/>
  <c r="AB23" i="1"/>
  <c r="AC23" i="1" s="1"/>
  <c r="AB16" i="1"/>
  <c r="AC16" i="1" s="1"/>
  <c r="AB22" i="1"/>
  <c r="AC22" i="1" s="1"/>
  <c r="D34" i="1" l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C36" i="1" l="1"/>
  <c r="C35" i="1"/>
  <c r="C34" i="1" l="1"/>
  <c r="AA35" i="1" l="1"/>
  <c r="AA36" i="1"/>
  <c r="AA34" i="1"/>
  <c r="AC34" i="1" l="1"/>
  <c r="AB36" i="1"/>
  <c r="AB35" i="1"/>
  <c r="AB34" i="1"/>
</calcChain>
</file>

<file path=xl/sharedStrings.xml><?xml version="1.0" encoding="utf-8"?>
<sst xmlns="http://schemas.openxmlformats.org/spreadsheetml/2006/main" count="60" uniqueCount="47">
  <si>
    <t>815</t>
  </si>
  <si>
    <t>753</t>
  </si>
  <si>
    <t>Q1</t>
  </si>
  <si>
    <t>Q2</t>
  </si>
  <si>
    <t>Q3</t>
  </si>
  <si>
    <t>Q4</t>
  </si>
  <si>
    <t>Q5</t>
  </si>
  <si>
    <t>Q6</t>
  </si>
  <si>
    <t>Q7</t>
  </si>
  <si>
    <t>Q8</t>
  </si>
  <si>
    <t>728</t>
  </si>
  <si>
    <t>HW 1</t>
  </si>
  <si>
    <t>Total</t>
  </si>
  <si>
    <t>Percent</t>
  </si>
  <si>
    <t>Grade</t>
  </si>
  <si>
    <t>F</t>
  </si>
  <si>
    <t>D</t>
  </si>
  <si>
    <t>B</t>
  </si>
  <si>
    <t>T1</t>
  </si>
  <si>
    <t>Code</t>
  </si>
  <si>
    <t>M12A</t>
  </si>
  <si>
    <t xml:space="preserve">Avg </t>
  </si>
  <si>
    <t>Max</t>
  </si>
  <si>
    <t>Min</t>
  </si>
  <si>
    <t>HW2</t>
  </si>
  <si>
    <t>T2</t>
  </si>
  <si>
    <t>Q9</t>
  </si>
  <si>
    <t>HW 3</t>
  </si>
  <si>
    <t>T3</t>
  </si>
  <si>
    <t>Q11</t>
  </si>
  <si>
    <t>Q12</t>
  </si>
  <si>
    <t>Q13</t>
  </si>
  <si>
    <t>Q14</t>
  </si>
  <si>
    <t>HW 4</t>
  </si>
  <si>
    <t>HW 5</t>
  </si>
  <si>
    <t>T4</t>
  </si>
  <si>
    <t>Q15</t>
  </si>
  <si>
    <t>843</t>
  </si>
  <si>
    <t>632</t>
  </si>
  <si>
    <t>174</t>
  </si>
  <si>
    <t>437</t>
  </si>
  <si>
    <t>107</t>
  </si>
  <si>
    <t>705</t>
  </si>
  <si>
    <t>115</t>
  </si>
  <si>
    <t>984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</si>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</sst>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49" fontId="18" fillId="0" borderId="10" xfId="4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9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49" fontId="18" fillId="0" borderId="10" xfId="42" applyNumberForma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10" xfId="0" applyFill="1" applyBorder="1"/>
    <xf numFmtId="1" fontId="0" fillId="33" borderId="10" xfId="0" applyNumberForma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0" fontId="0" fillId="0" borderId="0" xfId="0" applyBorder="1"/>
    <xf numFmtId="0" fontId="0" fillId="33" borderId="11" xfId="0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B1" zoomScale="140" zoomScaleNormal="140" workbookViewId="0">
      <pane xSplit="1" topLeftCell="N1" activePane="topRight" state="frozen"/>
      <selection activeCell="B2" sqref="B2"/>
      <selection pane="topRight" activeCell="AA19" sqref="AA19"/>
    </sheetView>
  </sheetViews>
  <sheetFormatPr defaultRowHeight="14.5" x14ac:dyDescent="0.35"/>
  <cols>
    <col min="3" max="16" width="4.7265625" style="2" customWidth="1"/>
    <col min="17" max="21" width="5.7265625" style="2" customWidth="1"/>
    <col min="22" max="22" width="6" style="2" customWidth="1"/>
    <col min="23" max="29" width="7.453125" style="2" customWidth="1"/>
    <col min="30" max="30" width="7.453125" customWidth="1"/>
    <col min="32" max="33" width="9.1796875" style="2"/>
  </cols>
  <sheetData>
    <row r="1" spans="1:33" x14ac:dyDescent="0.35">
      <c r="B1" s="9" t="s">
        <v>20</v>
      </c>
    </row>
    <row r="2" spans="1:33" x14ac:dyDescent="0.35">
      <c r="B2" s="16" t="s">
        <v>19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26</v>
      </c>
      <c r="L2" s="12" t="s">
        <v>29</v>
      </c>
      <c r="M2" s="12" t="s">
        <v>30</v>
      </c>
      <c r="N2" s="12" t="s">
        <v>31</v>
      </c>
      <c r="O2" s="12" t="s">
        <v>32</v>
      </c>
      <c r="P2" s="12" t="s">
        <v>36</v>
      </c>
      <c r="Q2" s="12" t="s">
        <v>11</v>
      </c>
      <c r="R2" s="12" t="s">
        <v>24</v>
      </c>
      <c r="S2" s="12" t="s">
        <v>27</v>
      </c>
      <c r="T2" s="12" t="s">
        <v>33</v>
      </c>
      <c r="U2" s="12" t="s">
        <v>34</v>
      </c>
      <c r="V2" s="12"/>
      <c r="W2" s="12" t="s">
        <v>18</v>
      </c>
      <c r="X2" s="12" t="s">
        <v>25</v>
      </c>
      <c r="Y2" s="12" t="s">
        <v>28</v>
      </c>
      <c r="Z2" s="12" t="s">
        <v>35</v>
      </c>
      <c r="AA2" s="12" t="s">
        <v>12</v>
      </c>
      <c r="AB2" s="12" t="s">
        <v>13</v>
      </c>
      <c r="AC2" s="12" t="s">
        <v>14</v>
      </c>
      <c r="AD2" s="9" t="s">
        <v>19</v>
      </c>
    </row>
    <row r="3" spans="1:33" x14ac:dyDescent="0.35">
      <c r="A3">
        <v>4</v>
      </c>
      <c r="B3" s="1">
        <v>652</v>
      </c>
      <c r="C3" s="6">
        <v>7</v>
      </c>
      <c r="D3" s="6">
        <v>7</v>
      </c>
      <c r="E3" s="6">
        <v>10</v>
      </c>
      <c r="F3" s="6">
        <v>10</v>
      </c>
      <c r="G3" s="6">
        <v>10</v>
      </c>
      <c r="H3" s="6">
        <v>9</v>
      </c>
      <c r="I3" s="6">
        <v>9</v>
      </c>
      <c r="J3" s="6">
        <v>8</v>
      </c>
      <c r="K3" s="6">
        <v>10</v>
      </c>
      <c r="L3" s="6">
        <v>7</v>
      </c>
      <c r="M3" s="6">
        <v>10</v>
      </c>
      <c r="N3" s="6">
        <v>9</v>
      </c>
      <c r="O3" s="6">
        <v>10</v>
      </c>
      <c r="P3" s="6">
        <v>10</v>
      </c>
      <c r="Q3" s="6">
        <v>19</v>
      </c>
      <c r="R3" s="6">
        <v>20</v>
      </c>
      <c r="S3" s="6">
        <v>20</v>
      </c>
      <c r="T3" s="6">
        <v>20</v>
      </c>
      <c r="U3" s="6">
        <v>20</v>
      </c>
      <c r="V3" s="6">
        <v>5</v>
      </c>
      <c r="W3" s="6">
        <v>90</v>
      </c>
      <c r="X3" s="6">
        <v>93</v>
      </c>
      <c r="Y3" s="6">
        <v>100</v>
      </c>
      <c r="Z3" s="6">
        <v>100</v>
      </c>
      <c r="AA3" s="6">
        <f t="shared" ref="AA3:AA32" si="0">SUM(C3:Z3)</f>
        <v>613</v>
      </c>
      <c r="AB3" s="7">
        <f t="shared" ref="AB3:AB31" si="1">AA3/$AA$32*100</f>
        <v>95.78125</v>
      </c>
      <c r="AC3" s="6" t="str">
        <f t="shared" ref="AC3:AC31" si="2">VLOOKUP(AB3,$AF$3:$AG$7,2)</f>
        <v>A</v>
      </c>
      <c r="AD3" s="1">
        <v>652</v>
      </c>
      <c r="AF3" s="4">
        <v>0</v>
      </c>
      <c r="AG3" s="2" t="s">
        <v>15</v>
      </c>
    </row>
    <row r="4" spans="1:33" x14ac:dyDescent="0.35">
      <c r="A4">
        <v>5</v>
      </c>
      <c r="B4" s="1">
        <v>880</v>
      </c>
      <c r="C4" s="6">
        <v>10</v>
      </c>
      <c r="D4" s="6">
        <v>9</v>
      </c>
      <c r="E4" s="6">
        <v>9</v>
      </c>
      <c r="F4" s="6">
        <v>9</v>
      </c>
      <c r="G4" s="6">
        <v>10</v>
      </c>
      <c r="H4" s="6">
        <v>10</v>
      </c>
      <c r="I4" s="6">
        <v>10</v>
      </c>
      <c r="J4" s="6">
        <v>10</v>
      </c>
      <c r="K4" s="6">
        <v>9</v>
      </c>
      <c r="L4" s="6">
        <v>8</v>
      </c>
      <c r="M4" s="6">
        <v>9</v>
      </c>
      <c r="N4" s="6">
        <v>7</v>
      </c>
      <c r="O4" s="6">
        <v>10</v>
      </c>
      <c r="P4" s="6">
        <v>9</v>
      </c>
      <c r="Q4" s="6">
        <v>19</v>
      </c>
      <c r="R4" s="6">
        <v>20</v>
      </c>
      <c r="S4" s="6">
        <v>20</v>
      </c>
      <c r="T4" s="6">
        <v>18</v>
      </c>
      <c r="U4" s="6">
        <v>18</v>
      </c>
      <c r="V4" s="6">
        <v>5</v>
      </c>
      <c r="W4" s="6">
        <v>93</v>
      </c>
      <c r="X4" s="6">
        <v>93</v>
      </c>
      <c r="Y4" s="6">
        <v>100</v>
      </c>
      <c r="Z4" s="6">
        <v>97</v>
      </c>
      <c r="AA4" s="6">
        <f t="shared" si="0"/>
        <v>612</v>
      </c>
      <c r="AB4" s="7">
        <f t="shared" si="1"/>
        <v>95.625</v>
      </c>
      <c r="AC4" s="6" t="str">
        <f t="shared" si="2"/>
        <v>A</v>
      </c>
      <c r="AD4" s="1">
        <v>880</v>
      </c>
      <c r="AF4" s="2">
        <v>60</v>
      </c>
      <c r="AG4" s="2" t="s">
        <v>16</v>
      </c>
    </row>
    <row r="5" spans="1:33" x14ac:dyDescent="0.35">
      <c r="A5">
        <v>7</v>
      </c>
      <c r="B5" s="8">
        <v>736</v>
      </c>
      <c r="C5" s="6">
        <v>8</v>
      </c>
      <c r="D5" s="6">
        <v>8</v>
      </c>
      <c r="E5" s="6">
        <v>10</v>
      </c>
      <c r="F5" s="6">
        <v>11</v>
      </c>
      <c r="G5" s="6">
        <v>9</v>
      </c>
      <c r="H5" s="6">
        <v>8</v>
      </c>
      <c r="I5" s="6">
        <v>9</v>
      </c>
      <c r="J5" s="6">
        <v>10</v>
      </c>
      <c r="K5" s="6">
        <v>9</v>
      </c>
      <c r="L5" s="6">
        <v>8</v>
      </c>
      <c r="M5" s="6">
        <v>10</v>
      </c>
      <c r="N5" s="6">
        <v>7</v>
      </c>
      <c r="O5" s="6">
        <v>10</v>
      </c>
      <c r="P5" s="6">
        <v>10</v>
      </c>
      <c r="Q5" s="6">
        <v>19</v>
      </c>
      <c r="R5" s="6">
        <v>19</v>
      </c>
      <c r="S5" s="6">
        <v>19</v>
      </c>
      <c r="T5" s="6">
        <v>20</v>
      </c>
      <c r="U5" s="6">
        <v>19</v>
      </c>
      <c r="V5" s="6">
        <v>5</v>
      </c>
      <c r="W5" s="6">
        <v>95</v>
      </c>
      <c r="X5" s="6">
        <v>97</v>
      </c>
      <c r="Y5" s="6">
        <v>92</v>
      </c>
      <c r="Z5" s="6">
        <v>94</v>
      </c>
      <c r="AA5" s="6">
        <f t="shared" si="0"/>
        <v>606</v>
      </c>
      <c r="AB5" s="7">
        <f t="shared" si="1"/>
        <v>94.6875</v>
      </c>
      <c r="AC5" s="6" t="str">
        <f t="shared" si="2"/>
        <v>A</v>
      </c>
      <c r="AD5" s="8">
        <v>736</v>
      </c>
      <c r="AF5" s="2">
        <v>70</v>
      </c>
      <c r="AG5" s="2" t="s">
        <v>45</v>
      </c>
    </row>
    <row r="6" spans="1:33" x14ac:dyDescent="0.35">
      <c r="A6">
        <v>9</v>
      </c>
      <c r="B6" s="1" t="s">
        <v>10</v>
      </c>
      <c r="C6" s="6">
        <v>6</v>
      </c>
      <c r="D6" s="6">
        <v>8</v>
      </c>
      <c r="E6" s="6">
        <v>10</v>
      </c>
      <c r="F6" s="6">
        <v>10</v>
      </c>
      <c r="G6" s="6">
        <v>10</v>
      </c>
      <c r="H6" s="6">
        <v>10</v>
      </c>
      <c r="I6" s="6">
        <v>8</v>
      </c>
      <c r="J6" s="6">
        <v>10</v>
      </c>
      <c r="K6" s="6">
        <v>8</v>
      </c>
      <c r="L6" s="6">
        <v>10</v>
      </c>
      <c r="M6" s="6">
        <v>10</v>
      </c>
      <c r="N6" s="6">
        <v>9</v>
      </c>
      <c r="O6" s="6">
        <v>9</v>
      </c>
      <c r="P6" s="6">
        <v>10</v>
      </c>
      <c r="Q6" s="6">
        <v>20</v>
      </c>
      <c r="R6" s="6">
        <v>17</v>
      </c>
      <c r="S6" s="6">
        <v>20</v>
      </c>
      <c r="T6" s="6">
        <v>19</v>
      </c>
      <c r="U6" s="6">
        <v>19</v>
      </c>
      <c r="V6" s="6">
        <v>5</v>
      </c>
      <c r="W6" s="6">
        <v>100</v>
      </c>
      <c r="X6" s="6">
        <v>100</v>
      </c>
      <c r="Y6" s="6">
        <v>96</v>
      </c>
      <c r="Z6" s="6">
        <v>79</v>
      </c>
      <c r="AA6" s="6">
        <f t="shared" si="0"/>
        <v>603</v>
      </c>
      <c r="AB6" s="7">
        <f t="shared" si="1"/>
        <v>94.21875</v>
      </c>
      <c r="AC6" s="6" t="str">
        <f t="shared" si="2"/>
        <v>A</v>
      </c>
      <c r="AD6" s="1" t="s">
        <v>10</v>
      </c>
      <c r="AF6" s="2">
        <v>80</v>
      </c>
      <c r="AG6" s="2" t="s">
        <v>17</v>
      </c>
    </row>
    <row r="7" spans="1:33" x14ac:dyDescent="0.35">
      <c r="A7">
        <v>10</v>
      </c>
      <c r="B7" s="1">
        <v>716</v>
      </c>
      <c r="C7" s="6">
        <v>7</v>
      </c>
      <c r="D7" s="6">
        <v>8</v>
      </c>
      <c r="E7" s="6">
        <v>7</v>
      </c>
      <c r="F7" s="6">
        <v>8</v>
      </c>
      <c r="G7" s="6">
        <v>9</v>
      </c>
      <c r="H7" s="6">
        <v>8</v>
      </c>
      <c r="I7" s="6"/>
      <c r="J7" s="6">
        <v>8</v>
      </c>
      <c r="K7" s="6">
        <v>9</v>
      </c>
      <c r="L7" s="6">
        <v>8</v>
      </c>
      <c r="M7" s="6">
        <v>9</v>
      </c>
      <c r="N7" s="6">
        <v>9</v>
      </c>
      <c r="O7" s="6">
        <v>10</v>
      </c>
      <c r="P7" s="6">
        <v>8</v>
      </c>
      <c r="Q7" s="6">
        <v>18</v>
      </c>
      <c r="R7" s="6">
        <v>20</v>
      </c>
      <c r="S7" s="6">
        <v>20</v>
      </c>
      <c r="T7" s="6">
        <v>18</v>
      </c>
      <c r="U7" s="6">
        <v>18</v>
      </c>
      <c r="V7" s="6">
        <v>5</v>
      </c>
      <c r="W7" s="6">
        <v>85</v>
      </c>
      <c r="X7" s="6">
        <v>100</v>
      </c>
      <c r="Y7" s="6">
        <v>100</v>
      </c>
      <c r="Z7" s="6">
        <v>76</v>
      </c>
      <c r="AA7" s="6">
        <f t="shared" si="0"/>
        <v>568</v>
      </c>
      <c r="AB7" s="7">
        <f t="shared" si="1"/>
        <v>88.75</v>
      </c>
      <c r="AC7" s="6" t="str">
        <f t="shared" si="2"/>
        <v>B</v>
      </c>
      <c r="AD7" s="1">
        <v>716</v>
      </c>
      <c r="AF7" s="2">
        <v>90</v>
      </c>
      <c r="AG7" s="2" t="s">
        <v>46</v>
      </c>
    </row>
    <row r="8" spans="1:33" x14ac:dyDescent="0.35">
      <c r="A8">
        <v>11</v>
      </c>
      <c r="B8" s="1">
        <v>985</v>
      </c>
      <c r="C8" s="6">
        <v>6</v>
      </c>
      <c r="D8" s="6">
        <v>7</v>
      </c>
      <c r="E8" s="6">
        <v>10</v>
      </c>
      <c r="F8" s="6">
        <v>8</v>
      </c>
      <c r="G8" s="6">
        <v>8</v>
      </c>
      <c r="H8" s="6">
        <v>10</v>
      </c>
      <c r="I8" s="6">
        <v>8</v>
      </c>
      <c r="J8" s="6">
        <v>10</v>
      </c>
      <c r="K8" s="6">
        <v>7</v>
      </c>
      <c r="L8" s="6">
        <v>9</v>
      </c>
      <c r="M8" s="6">
        <v>9</v>
      </c>
      <c r="N8" s="6">
        <v>8</v>
      </c>
      <c r="O8" s="6">
        <v>9</v>
      </c>
      <c r="P8" s="6"/>
      <c r="Q8" s="6">
        <v>17</v>
      </c>
      <c r="R8" s="6">
        <v>16</v>
      </c>
      <c r="S8" s="6">
        <v>20</v>
      </c>
      <c r="T8" s="6">
        <v>20</v>
      </c>
      <c r="U8" s="6">
        <v>17</v>
      </c>
      <c r="V8" s="6">
        <v>5</v>
      </c>
      <c r="W8" s="6">
        <v>98</v>
      </c>
      <c r="X8" s="6">
        <v>97</v>
      </c>
      <c r="Y8" s="6">
        <v>92</v>
      </c>
      <c r="Z8" s="6">
        <v>76</v>
      </c>
      <c r="AA8" s="6">
        <f t="shared" si="0"/>
        <v>567</v>
      </c>
      <c r="AB8" s="7">
        <f t="shared" si="1"/>
        <v>88.59375</v>
      </c>
      <c r="AC8" s="6" t="str">
        <f t="shared" si="2"/>
        <v>B</v>
      </c>
      <c r="AD8" s="1">
        <v>985</v>
      </c>
    </row>
    <row r="9" spans="1:33" x14ac:dyDescent="0.35">
      <c r="A9">
        <v>13</v>
      </c>
      <c r="B9" s="8">
        <v>439</v>
      </c>
      <c r="C9" s="6">
        <v>8</v>
      </c>
      <c r="D9" s="6">
        <v>8</v>
      </c>
      <c r="E9" s="6">
        <v>8</v>
      </c>
      <c r="F9" s="6">
        <v>9</v>
      </c>
      <c r="G9" s="6">
        <v>9</v>
      </c>
      <c r="H9" s="6">
        <v>8</v>
      </c>
      <c r="I9" s="6">
        <v>9</v>
      </c>
      <c r="J9" s="6">
        <v>10</v>
      </c>
      <c r="K9" s="6">
        <v>9</v>
      </c>
      <c r="L9" s="6">
        <v>6</v>
      </c>
      <c r="M9" s="6">
        <v>7</v>
      </c>
      <c r="N9" s="6">
        <v>8</v>
      </c>
      <c r="O9" s="6">
        <v>9</v>
      </c>
      <c r="P9" s="6">
        <v>10</v>
      </c>
      <c r="Q9" s="6">
        <v>18</v>
      </c>
      <c r="R9" s="6">
        <v>18</v>
      </c>
      <c r="S9" s="6">
        <v>19</v>
      </c>
      <c r="T9" s="6">
        <v>18</v>
      </c>
      <c r="U9" s="6">
        <v>14</v>
      </c>
      <c r="V9" s="6">
        <v>5</v>
      </c>
      <c r="W9" s="6">
        <v>83</v>
      </c>
      <c r="X9" s="6">
        <v>93</v>
      </c>
      <c r="Y9" s="6">
        <v>88</v>
      </c>
      <c r="Z9" s="6">
        <v>88</v>
      </c>
      <c r="AA9" s="6">
        <f t="shared" si="0"/>
        <v>562</v>
      </c>
      <c r="AB9" s="7">
        <f t="shared" si="1"/>
        <v>87.8125</v>
      </c>
      <c r="AC9" s="6" t="str">
        <f t="shared" si="2"/>
        <v>B</v>
      </c>
      <c r="AD9" s="8">
        <v>439</v>
      </c>
    </row>
    <row r="10" spans="1:33" x14ac:dyDescent="0.35">
      <c r="A10">
        <v>14</v>
      </c>
      <c r="B10" s="8">
        <v>251</v>
      </c>
      <c r="C10" s="6">
        <v>8</v>
      </c>
      <c r="D10" s="6">
        <v>8</v>
      </c>
      <c r="E10" s="6">
        <v>10</v>
      </c>
      <c r="F10" s="6">
        <v>9</v>
      </c>
      <c r="G10" s="6">
        <v>9</v>
      </c>
      <c r="H10" s="6"/>
      <c r="I10" s="6">
        <v>9</v>
      </c>
      <c r="J10" s="6">
        <v>10</v>
      </c>
      <c r="K10" s="6"/>
      <c r="L10" s="6">
        <v>10</v>
      </c>
      <c r="M10" s="6"/>
      <c r="N10" s="6">
        <v>9</v>
      </c>
      <c r="O10" s="6">
        <v>9</v>
      </c>
      <c r="P10" s="6">
        <v>10</v>
      </c>
      <c r="Q10" s="6">
        <v>19</v>
      </c>
      <c r="R10" s="6">
        <v>20</v>
      </c>
      <c r="S10" s="6">
        <v>20</v>
      </c>
      <c r="T10" s="6"/>
      <c r="U10" s="6">
        <v>19</v>
      </c>
      <c r="V10" s="6">
        <v>5</v>
      </c>
      <c r="W10" s="6">
        <v>85</v>
      </c>
      <c r="X10" s="6">
        <v>100</v>
      </c>
      <c r="Y10" s="6">
        <v>100</v>
      </c>
      <c r="Z10" s="6">
        <v>82</v>
      </c>
      <c r="AA10" s="6">
        <f t="shared" si="0"/>
        <v>551</v>
      </c>
      <c r="AB10" s="7">
        <f t="shared" si="1"/>
        <v>86.09375</v>
      </c>
      <c r="AC10" s="6" t="str">
        <f t="shared" si="2"/>
        <v>B</v>
      </c>
      <c r="AD10" s="8">
        <v>251</v>
      </c>
    </row>
    <row r="11" spans="1:33" x14ac:dyDescent="0.35">
      <c r="A11">
        <v>15</v>
      </c>
      <c r="B11" s="1">
        <v>457</v>
      </c>
      <c r="C11" s="6">
        <v>9</v>
      </c>
      <c r="D11" s="6">
        <v>8</v>
      </c>
      <c r="E11" s="6">
        <v>10</v>
      </c>
      <c r="F11" s="6">
        <v>9</v>
      </c>
      <c r="G11" s="6">
        <v>7</v>
      </c>
      <c r="H11" s="6">
        <v>8</v>
      </c>
      <c r="I11" s="6">
        <v>7</v>
      </c>
      <c r="J11" s="6">
        <v>6</v>
      </c>
      <c r="K11" s="6">
        <v>8</v>
      </c>
      <c r="L11" s="6">
        <v>7</v>
      </c>
      <c r="M11" s="6">
        <v>9</v>
      </c>
      <c r="N11" s="6">
        <v>5</v>
      </c>
      <c r="O11" s="6">
        <v>9</v>
      </c>
      <c r="P11" s="6">
        <v>9</v>
      </c>
      <c r="Q11" s="6">
        <v>17</v>
      </c>
      <c r="R11" s="6">
        <v>18</v>
      </c>
      <c r="S11" s="6">
        <v>18</v>
      </c>
      <c r="T11" s="6">
        <v>16</v>
      </c>
      <c r="U11" s="6">
        <v>13</v>
      </c>
      <c r="V11" s="6">
        <v>5</v>
      </c>
      <c r="W11" s="6">
        <v>80</v>
      </c>
      <c r="X11" s="6">
        <v>90</v>
      </c>
      <c r="Y11" s="6">
        <v>88</v>
      </c>
      <c r="Z11" s="6">
        <v>79</v>
      </c>
      <c r="AA11" s="6">
        <f t="shared" si="0"/>
        <v>535</v>
      </c>
      <c r="AB11" s="7">
        <f t="shared" si="1"/>
        <v>83.59375</v>
      </c>
      <c r="AC11" s="6" t="str">
        <f t="shared" si="2"/>
        <v>B</v>
      </c>
      <c r="AD11" s="1">
        <v>457</v>
      </c>
    </row>
    <row r="12" spans="1:33" x14ac:dyDescent="0.35">
      <c r="A12">
        <v>18</v>
      </c>
      <c r="B12" s="1">
        <v>697</v>
      </c>
      <c r="C12" s="6">
        <v>7</v>
      </c>
      <c r="D12" s="6">
        <v>9</v>
      </c>
      <c r="E12" s="6">
        <v>9</v>
      </c>
      <c r="F12" s="6">
        <v>6</v>
      </c>
      <c r="G12" s="6">
        <v>7</v>
      </c>
      <c r="H12" s="6">
        <v>5</v>
      </c>
      <c r="I12" s="6">
        <v>9</v>
      </c>
      <c r="J12" s="6">
        <v>10</v>
      </c>
      <c r="K12" s="6"/>
      <c r="L12" s="6"/>
      <c r="M12" s="6">
        <v>10</v>
      </c>
      <c r="N12" s="6">
        <v>4</v>
      </c>
      <c r="O12" s="6">
        <v>10</v>
      </c>
      <c r="P12" s="6">
        <v>10</v>
      </c>
      <c r="Q12" s="6">
        <v>11</v>
      </c>
      <c r="R12" s="6">
        <v>16</v>
      </c>
      <c r="S12" s="6">
        <v>20</v>
      </c>
      <c r="T12" s="6">
        <v>18</v>
      </c>
      <c r="U12" s="6">
        <v>18</v>
      </c>
      <c r="V12" s="6">
        <v>5</v>
      </c>
      <c r="W12" s="6">
        <v>83</v>
      </c>
      <c r="X12" s="6">
        <v>97</v>
      </c>
      <c r="Y12" s="6">
        <v>96</v>
      </c>
      <c r="Z12" s="6">
        <v>73</v>
      </c>
      <c r="AA12" s="6">
        <f t="shared" si="0"/>
        <v>533</v>
      </c>
      <c r="AB12" s="7">
        <f t="shared" si="1"/>
        <v>83.28125</v>
      </c>
      <c r="AC12" s="6" t="str">
        <f t="shared" si="2"/>
        <v>B</v>
      </c>
      <c r="AD12" s="1">
        <v>697</v>
      </c>
    </row>
    <row r="13" spans="1:33" x14ac:dyDescent="0.35">
      <c r="A13">
        <v>19</v>
      </c>
      <c r="B13" s="1">
        <v>954</v>
      </c>
      <c r="C13" s="6">
        <v>5</v>
      </c>
      <c r="D13" s="6">
        <v>7</v>
      </c>
      <c r="E13" s="6">
        <v>5</v>
      </c>
      <c r="F13" s="6">
        <v>10</v>
      </c>
      <c r="G13" s="6">
        <v>7</v>
      </c>
      <c r="H13" s="6">
        <v>6</v>
      </c>
      <c r="I13" s="6">
        <v>9</v>
      </c>
      <c r="J13" s="6">
        <v>9</v>
      </c>
      <c r="K13" s="6">
        <v>9</v>
      </c>
      <c r="L13" s="6">
        <v>8</v>
      </c>
      <c r="M13" s="6">
        <v>10</v>
      </c>
      <c r="N13" s="6">
        <v>7</v>
      </c>
      <c r="O13" s="6">
        <v>10</v>
      </c>
      <c r="P13" s="6">
        <v>10</v>
      </c>
      <c r="Q13" s="6">
        <v>14</v>
      </c>
      <c r="R13" s="6">
        <v>18</v>
      </c>
      <c r="S13" s="6">
        <v>17</v>
      </c>
      <c r="T13" s="6">
        <v>16</v>
      </c>
      <c r="U13" s="6">
        <v>19</v>
      </c>
      <c r="V13" s="6">
        <v>5</v>
      </c>
      <c r="W13" s="6">
        <v>75</v>
      </c>
      <c r="X13" s="6">
        <v>86</v>
      </c>
      <c r="Y13" s="6">
        <v>88</v>
      </c>
      <c r="Z13" s="6">
        <v>79</v>
      </c>
      <c r="AA13" s="6">
        <f t="shared" si="0"/>
        <v>529</v>
      </c>
      <c r="AB13" s="7">
        <f t="shared" si="1"/>
        <v>82.65625</v>
      </c>
      <c r="AC13" s="6" t="str">
        <f t="shared" si="2"/>
        <v>B</v>
      </c>
      <c r="AD13" s="1">
        <v>954</v>
      </c>
    </row>
    <row r="14" spans="1:33" x14ac:dyDescent="0.35">
      <c r="A14">
        <v>24</v>
      </c>
      <c r="B14" s="1" t="s">
        <v>39</v>
      </c>
      <c r="C14" s="6">
        <v>6</v>
      </c>
      <c r="D14" s="6">
        <v>4</v>
      </c>
      <c r="E14" s="6">
        <v>8</v>
      </c>
      <c r="F14" s="6">
        <v>8</v>
      </c>
      <c r="G14" s="6">
        <v>9</v>
      </c>
      <c r="H14" s="6">
        <v>7</v>
      </c>
      <c r="I14" s="6">
        <v>6</v>
      </c>
      <c r="J14" s="6">
        <v>8</v>
      </c>
      <c r="K14" s="6">
        <v>9</v>
      </c>
      <c r="L14" s="6">
        <v>6</v>
      </c>
      <c r="M14" s="6">
        <v>9</v>
      </c>
      <c r="N14" s="6">
        <v>5</v>
      </c>
      <c r="O14" s="6">
        <v>10</v>
      </c>
      <c r="P14" s="6">
        <v>9</v>
      </c>
      <c r="Q14" s="6">
        <v>18</v>
      </c>
      <c r="R14" s="6">
        <v>18</v>
      </c>
      <c r="S14" s="6">
        <v>19</v>
      </c>
      <c r="T14" s="6">
        <v>17</v>
      </c>
      <c r="U14" s="6">
        <v>18</v>
      </c>
      <c r="V14" s="6">
        <v>5</v>
      </c>
      <c r="W14" s="6">
        <v>78</v>
      </c>
      <c r="X14" s="6">
        <v>66</v>
      </c>
      <c r="Y14" s="6">
        <v>84</v>
      </c>
      <c r="Z14" s="6">
        <v>88</v>
      </c>
      <c r="AA14" s="6">
        <f t="shared" si="0"/>
        <v>515</v>
      </c>
      <c r="AB14" s="7">
        <f t="shared" si="1"/>
        <v>80.46875</v>
      </c>
      <c r="AC14" s="6" t="str">
        <f t="shared" si="2"/>
        <v>B</v>
      </c>
      <c r="AD14" s="1" t="s">
        <v>39</v>
      </c>
    </row>
    <row r="15" spans="1:33" x14ac:dyDescent="0.35">
      <c r="A15">
        <v>25</v>
      </c>
      <c r="B15" s="1" t="s">
        <v>37</v>
      </c>
      <c r="C15" s="6">
        <v>4</v>
      </c>
      <c r="D15" s="6">
        <v>6</v>
      </c>
      <c r="E15" s="6">
        <v>9</v>
      </c>
      <c r="F15" s="6">
        <v>8</v>
      </c>
      <c r="G15" s="6">
        <v>7</v>
      </c>
      <c r="H15" s="6">
        <v>7</v>
      </c>
      <c r="I15" s="6">
        <v>9</v>
      </c>
      <c r="J15" s="6">
        <v>8</v>
      </c>
      <c r="K15" s="6">
        <v>9</v>
      </c>
      <c r="L15" s="6">
        <v>7</v>
      </c>
      <c r="M15" s="6"/>
      <c r="N15" s="6">
        <v>5</v>
      </c>
      <c r="O15" s="6">
        <v>10</v>
      </c>
      <c r="P15" s="6">
        <v>6</v>
      </c>
      <c r="Q15" s="6"/>
      <c r="R15" s="6">
        <v>16</v>
      </c>
      <c r="S15" s="6">
        <v>16</v>
      </c>
      <c r="T15" s="6">
        <v>14</v>
      </c>
      <c r="U15" s="6">
        <v>15</v>
      </c>
      <c r="V15" s="6">
        <v>5</v>
      </c>
      <c r="W15" s="6">
        <v>78</v>
      </c>
      <c r="X15" s="6">
        <v>93</v>
      </c>
      <c r="Y15" s="6">
        <v>92</v>
      </c>
      <c r="Z15" s="6">
        <v>85</v>
      </c>
      <c r="AA15" s="6">
        <f t="shared" si="0"/>
        <v>509</v>
      </c>
      <c r="AB15" s="7">
        <f t="shared" si="1"/>
        <v>79.53125</v>
      </c>
      <c r="AC15" s="6" t="str">
        <f t="shared" si="2"/>
        <v>C</v>
      </c>
      <c r="AD15" s="1" t="s">
        <v>37</v>
      </c>
    </row>
    <row r="16" spans="1:33" x14ac:dyDescent="0.35">
      <c r="B16" s="8">
        <v>437</v>
      </c>
      <c r="C16" s="6">
        <v>7</v>
      </c>
      <c r="D16" s="6"/>
      <c r="E16" s="6"/>
      <c r="F16" s="6">
        <v>10</v>
      </c>
      <c r="G16" s="6">
        <v>9</v>
      </c>
      <c r="H16" s="6">
        <v>9</v>
      </c>
      <c r="I16" s="6">
        <v>10</v>
      </c>
      <c r="J16" s="6">
        <v>9</v>
      </c>
      <c r="K16" s="6">
        <v>10</v>
      </c>
      <c r="L16" s="6">
        <v>7</v>
      </c>
      <c r="M16" s="6"/>
      <c r="N16" s="6">
        <v>10</v>
      </c>
      <c r="O16" s="6">
        <v>7</v>
      </c>
      <c r="P16" s="6">
        <v>8</v>
      </c>
      <c r="Q16" s="6"/>
      <c r="R16" s="6">
        <v>18</v>
      </c>
      <c r="S16" s="6">
        <v>18</v>
      </c>
      <c r="T16" s="6"/>
      <c r="U16" s="6"/>
      <c r="V16" s="6">
        <v>5</v>
      </c>
      <c r="W16" s="6">
        <v>68</v>
      </c>
      <c r="X16" s="6">
        <v>93</v>
      </c>
      <c r="Y16" s="6">
        <v>92</v>
      </c>
      <c r="Z16" s="6">
        <v>94</v>
      </c>
      <c r="AA16" s="6">
        <f t="shared" si="0"/>
        <v>484</v>
      </c>
      <c r="AB16" s="7">
        <f t="shared" si="1"/>
        <v>75.625</v>
      </c>
      <c r="AC16" s="6" t="str">
        <f t="shared" si="2"/>
        <v>C</v>
      </c>
      <c r="AD16" s="8">
        <v>437</v>
      </c>
    </row>
    <row r="17" spans="1:31" x14ac:dyDescent="0.35">
      <c r="A17">
        <v>27</v>
      </c>
      <c r="B17" s="1" t="s">
        <v>41</v>
      </c>
      <c r="C17" s="6">
        <v>6</v>
      </c>
      <c r="D17" s="6">
        <v>6</v>
      </c>
      <c r="E17" s="6"/>
      <c r="F17" s="6">
        <v>9</v>
      </c>
      <c r="G17" s="6">
        <v>9</v>
      </c>
      <c r="H17" s="6"/>
      <c r="I17" s="6">
        <v>8</v>
      </c>
      <c r="J17" s="6">
        <v>7</v>
      </c>
      <c r="K17" s="6">
        <v>9</v>
      </c>
      <c r="L17" s="6">
        <v>6</v>
      </c>
      <c r="M17" s="6">
        <v>8</v>
      </c>
      <c r="N17" s="6">
        <v>3</v>
      </c>
      <c r="O17" s="6">
        <v>5</v>
      </c>
      <c r="P17" s="6">
        <v>9</v>
      </c>
      <c r="Q17" s="6">
        <v>12</v>
      </c>
      <c r="R17" s="6">
        <v>17</v>
      </c>
      <c r="S17" s="6">
        <v>16</v>
      </c>
      <c r="T17" s="6">
        <v>17</v>
      </c>
      <c r="U17" s="6">
        <v>12</v>
      </c>
      <c r="V17" s="6">
        <v>5</v>
      </c>
      <c r="W17" s="6">
        <v>85</v>
      </c>
      <c r="X17" s="6">
        <v>62</v>
      </c>
      <c r="Y17" s="6">
        <v>88</v>
      </c>
      <c r="Z17" s="6">
        <v>76</v>
      </c>
      <c r="AA17" s="6">
        <f t="shared" si="0"/>
        <v>475</v>
      </c>
      <c r="AB17" s="7">
        <f t="shared" si="1"/>
        <v>74.21875</v>
      </c>
      <c r="AC17" s="6" t="str">
        <f t="shared" si="2"/>
        <v>C</v>
      </c>
      <c r="AD17" s="1" t="s">
        <v>41</v>
      </c>
    </row>
    <row r="18" spans="1:31" x14ac:dyDescent="0.35">
      <c r="B18" s="1">
        <v>851</v>
      </c>
      <c r="C18" s="6">
        <v>8</v>
      </c>
      <c r="D18" s="6">
        <v>6</v>
      </c>
      <c r="E18" s="6"/>
      <c r="F18" s="6">
        <v>9</v>
      </c>
      <c r="G18" s="6">
        <v>8</v>
      </c>
      <c r="H18" s="6">
        <v>10</v>
      </c>
      <c r="I18" s="6"/>
      <c r="J18" s="6"/>
      <c r="K18" s="6">
        <v>7</v>
      </c>
      <c r="L18" s="6">
        <v>9</v>
      </c>
      <c r="M18" s="6"/>
      <c r="N18" s="6">
        <v>7</v>
      </c>
      <c r="O18" s="6"/>
      <c r="P18" s="6">
        <v>9</v>
      </c>
      <c r="Q18" s="6"/>
      <c r="R18" s="6">
        <v>18</v>
      </c>
      <c r="S18" s="6"/>
      <c r="T18" s="6">
        <v>16</v>
      </c>
      <c r="U18" s="6"/>
      <c r="V18" s="6">
        <v>5</v>
      </c>
      <c r="W18" s="6">
        <v>85</v>
      </c>
      <c r="X18" s="6">
        <v>90</v>
      </c>
      <c r="Y18" s="6">
        <v>88</v>
      </c>
      <c r="Z18" s="6">
        <v>94</v>
      </c>
      <c r="AA18" s="6">
        <f t="shared" si="0"/>
        <v>469</v>
      </c>
      <c r="AB18" s="7">
        <f t="shared" si="1"/>
        <v>73.28125</v>
      </c>
      <c r="AC18" s="6" t="str">
        <f t="shared" si="2"/>
        <v>C</v>
      </c>
      <c r="AD18" s="1">
        <v>851</v>
      </c>
    </row>
    <row r="19" spans="1:31" x14ac:dyDescent="0.35">
      <c r="A19">
        <v>29</v>
      </c>
      <c r="B19" s="1" t="s">
        <v>42</v>
      </c>
      <c r="C19" s="6">
        <v>5</v>
      </c>
      <c r="D19" s="6">
        <v>6</v>
      </c>
      <c r="E19" s="6">
        <v>8</v>
      </c>
      <c r="F19" s="6">
        <v>6</v>
      </c>
      <c r="G19" s="6">
        <v>5</v>
      </c>
      <c r="H19" s="6">
        <v>5</v>
      </c>
      <c r="I19" s="6">
        <v>9</v>
      </c>
      <c r="J19" s="6">
        <v>6</v>
      </c>
      <c r="K19" s="6">
        <v>6</v>
      </c>
      <c r="L19" s="6">
        <v>4</v>
      </c>
      <c r="M19" s="6">
        <v>9</v>
      </c>
      <c r="N19" s="6">
        <v>8</v>
      </c>
      <c r="O19" s="6">
        <v>8</v>
      </c>
      <c r="P19" s="6">
        <v>8</v>
      </c>
      <c r="Q19" s="6">
        <v>17</v>
      </c>
      <c r="R19" s="6">
        <v>15</v>
      </c>
      <c r="S19" s="6">
        <v>16</v>
      </c>
      <c r="T19" s="6">
        <v>14</v>
      </c>
      <c r="U19" s="6">
        <v>14</v>
      </c>
      <c r="V19" s="6">
        <v>5</v>
      </c>
      <c r="W19" s="6">
        <v>58</v>
      </c>
      <c r="X19" s="6">
        <v>72</v>
      </c>
      <c r="Y19" s="6">
        <v>68</v>
      </c>
      <c r="Z19" s="6">
        <v>85</v>
      </c>
      <c r="AA19" s="6">
        <f t="shared" si="0"/>
        <v>457</v>
      </c>
      <c r="AB19" s="7">
        <f t="shared" si="1"/>
        <v>71.40625</v>
      </c>
      <c r="AC19" s="6" t="str">
        <f t="shared" si="2"/>
        <v>C</v>
      </c>
      <c r="AD19" s="1" t="s">
        <v>42</v>
      </c>
    </row>
    <row r="20" spans="1:31" x14ac:dyDescent="0.35">
      <c r="A20">
        <v>31</v>
      </c>
      <c r="B20" s="1" t="s">
        <v>43</v>
      </c>
      <c r="C20" s="6">
        <v>5</v>
      </c>
      <c r="D20" s="6">
        <v>6</v>
      </c>
      <c r="E20" s="6">
        <v>7</v>
      </c>
      <c r="F20" s="6"/>
      <c r="G20" s="6">
        <v>7</v>
      </c>
      <c r="H20" s="6">
        <v>8</v>
      </c>
      <c r="I20" s="6">
        <v>8</v>
      </c>
      <c r="J20" s="6">
        <v>10</v>
      </c>
      <c r="K20" s="6">
        <v>7</v>
      </c>
      <c r="L20" s="6"/>
      <c r="M20" s="6">
        <v>7</v>
      </c>
      <c r="N20" s="6"/>
      <c r="O20" s="6">
        <v>9</v>
      </c>
      <c r="P20" s="6">
        <v>6</v>
      </c>
      <c r="Q20" s="6">
        <v>15</v>
      </c>
      <c r="R20" s="6">
        <v>18</v>
      </c>
      <c r="S20" s="6">
        <v>18</v>
      </c>
      <c r="T20" s="6">
        <v>17</v>
      </c>
      <c r="U20" s="6">
        <v>15</v>
      </c>
      <c r="V20" s="6">
        <v>5</v>
      </c>
      <c r="W20" s="6">
        <v>70</v>
      </c>
      <c r="X20" s="6">
        <v>86</v>
      </c>
      <c r="Y20" s="6">
        <v>68</v>
      </c>
      <c r="Z20" s="6">
        <v>61</v>
      </c>
      <c r="AA20" s="6">
        <f t="shared" si="0"/>
        <v>453</v>
      </c>
      <c r="AB20" s="7">
        <f t="shared" si="1"/>
        <v>70.78125</v>
      </c>
      <c r="AC20" s="6" t="str">
        <f t="shared" si="2"/>
        <v>C</v>
      </c>
      <c r="AD20" s="1" t="s">
        <v>43</v>
      </c>
    </row>
    <row r="21" spans="1:31" x14ac:dyDescent="0.35">
      <c r="A21">
        <v>32</v>
      </c>
      <c r="B21" s="1">
        <v>454</v>
      </c>
      <c r="C21" s="6">
        <v>5</v>
      </c>
      <c r="D21" s="6">
        <v>7</v>
      </c>
      <c r="E21" s="6">
        <v>7</v>
      </c>
      <c r="F21" s="6">
        <v>8</v>
      </c>
      <c r="G21" s="6">
        <v>8</v>
      </c>
      <c r="H21" s="6">
        <v>7</v>
      </c>
      <c r="I21" s="6">
        <v>10</v>
      </c>
      <c r="J21" s="6">
        <v>8</v>
      </c>
      <c r="K21" s="6">
        <v>7</v>
      </c>
      <c r="L21" s="6">
        <v>8</v>
      </c>
      <c r="M21" s="6">
        <v>6</v>
      </c>
      <c r="N21" s="6">
        <v>5</v>
      </c>
      <c r="O21" s="6"/>
      <c r="P21" s="6">
        <v>10</v>
      </c>
      <c r="Q21" s="6">
        <v>15</v>
      </c>
      <c r="R21" s="6">
        <v>18</v>
      </c>
      <c r="S21" s="6">
        <v>16</v>
      </c>
      <c r="T21" s="6">
        <v>16</v>
      </c>
      <c r="U21" s="6"/>
      <c r="V21" s="6">
        <v>5</v>
      </c>
      <c r="W21" s="6">
        <v>68</v>
      </c>
      <c r="X21" s="6">
        <v>86</v>
      </c>
      <c r="Y21" s="6">
        <v>80</v>
      </c>
      <c r="Z21" s="6">
        <v>45</v>
      </c>
      <c r="AA21" s="6">
        <f t="shared" si="0"/>
        <v>445</v>
      </c>
      <c r="AB21" s="7">
        <f t="shared" si="1"/>
        <v>69.53125</v>
      </c>
      <c r="AC21" s="6" t="s">
        <v>45</v>
      </c>
      <c r="AD21" s="1">
        <v>454</v>
      </c>
    </row>
    <row r="22" spans="1:31" x14ac:dyDescent="0.35">
      <c r="A22">
        <v>34</v>
      </c>
      <c r="B22" s="8">
        <v>571</v>
      </c>
      <c r="C22" s="6">
        <v>6</v>
      </c>
      <c r="D22" s="6">
        <v>7</v>
      </c>
      <c r="E22" s="6">
        <v>9</v>
      </c>
      <c r="F22" s="6">
        <v>9</v>
      </c>
      <c r="G22" s="6">
        <v>7</v>
      </c>
      <c r="H22" s="6">
        <v>4</v>
      </c>
      <c r="I22" s="6">
        <v>8</v>
      </c>
      <c r="J22" s="6">
        <v>6</v>
      </c>
      <c r="K22" s="6">
        <v>9</v>
      </c>
      <c r="L22" s="6">
        <v>6</v>
      </c>
      <c r="M22" s="6">
        <v>7</v>
      </c>
      <c r="N22" s="6">
        <v>9</v>
      </c>
      <c r="O22" s="6">
        <v>7</v>
      </c>
      <c r="P22" s="6">
        <v>8</v>
      </c>
      <c r="Q22" s="6">
        <v>12</v>
      </c>
      <c r="R22" s="6">
        <v>12</v>
      </c>
      <c r="S22" s="6">
        <v>16</v>
      </c>
      <c r="T22" s="6">
        <v>14</v>
      </c>
      <c r="U22" s="6">
        <v>7</v>
      </c>
      <c r="V22" s="6">
        <v>5</v>
      </c>
      <c r="W22" s="6">
        <v>73</v>
      </c>
      <c r="X22" s="6">
        <v>76</v>
      </c>
      <c r="Y22" s="6">
        <v>76</v>
      </c>
      <c r="Z22" s="6">
        <v>58</v>
      </c>
      <c r="AA22" s="6">
        <f t="shared" si="0"/>
        <v>451</v>
      </c>
      <c r="AB22" s="7">
        <f t="shared" si="1"/>
        <v>70.46875</v>
      </c>
      <c r="AC22" s="6" t="str">
        <f t="shared" si="2"/>
        <v>C</v>
      </c>
      <c r="AD22" s="8">
        <v>571</v>
      </c>
    </row>
    <row r="23" spans="1:31" x14ac:dyDescent="0.35">
      <c r="A23">
        <v>35</v>
      </c>
      <c r="B23" s="1">
        <v>466</v>
      </c>
      <c r="C23" s="6">
        <v>9</v>
      </c>
      <c r="D23" s="6">
        <v>8</v>
      </c>
      <c r="E23" s="6">
        <v>8</v>
      </c>
      <c r="F23" s="6">
        <v>9</v>
      </c>
      <c r="G23" s="6">
        <v>7</v>
      </c>
      <c r="H23" s="6"/>
      <c r="I23" s="6">
        <v>5</v>
      </c>
      <c r="J23" s="6">
        <v>5</v>
      </c>
      <c r="K23" s="6">
        <v>7</v>
      </c>
      <c r="L23" s="6">
        <v>6</v>
      </c>
      <c r="M23" s="6">
        <v>6</v>
      </c>
      <c r="N23" s="6">
        <v>2</v>
      </c>
      <c r="O23" s="6">
        <v>4</v>
      </c>
      <c r="P23" s="6">
        <v>6</v>
      </c>
      <c r="Q23" s="6">
        <v>15</v>
      </c>
      <c r="R23" s="6">
        <v>15</v>
      </c>
      <c r="S23" s="6">
        <v>16</v>
      </c>
      <c r="T23" s="6">
        <v>13</v>
      </c>
      <c r="U23" s="6"/>
      <c r="V23" s="6">
        <v>5</v>
      </c>
      <c r="W23" s="6">
        <v>68</v>
      </c>
      <c r="X23" s="6">
        <v>79</v>
      </c>
      <c r="Y23" s="6">
        <v>80</v>
      </c>
      <c r="Z23" s="6">
        <v>61</v>
      </c>
      <c r="AA23" s="6">
        <f t="shared" si="0"/>
        <v>434</v>
      </c>
      <c r="AB23" s="7">
        <f t="shared" si="1"/>
        <v>67.8125</v>
      </c>
      <c r="AC23" s="6" t="str">
        <f t="shared" si="2"/>
        <v>D</v>
      </c>
      <c r="AD23" s="1">
        <v>466</v>
      </c>
    </row>
    <row r="24" spans="1:31" x14ac:dyDescent="0.35">
      <c r="A24">
        <v>38</v>
      </c>
      <c r="B24" s="8" t="s">
        <v>1</v>
      </c>
      <c r="C24" s="6">
        <v>7</v>
      </c>
      <c r="D24" s="6">
        <v>6</v>
      </c>
      <c r="E24" s="6">
        <v>10</v>
      </c>
      <c r="F24" s="6">
        <v>9</v>
      </c>
      <c r="G24" s="6">
        <v>6</v>
      </c>
      <c r="H24" s="6">
        <v>4</v>
      </c>
      <c r="I24" s="6">
        <v>9</v>
      </c>
      <c r="J24" s="6">
        <v>8</v>
      </c>
      <c r="K24" s="6">
        <v>5</v>
      </c>
      <c r="L24" s="6">
        <v>5</v>
      </c>
      <c r="M24" s="6">
        <v>6</v>
      </c>
      <c r="N24" s="6"/>
      <c r="O24" s="6">
        <v>7</v>
      </c>
      <c r="P24" s="6">
        <v>10</v>
      </c>
      <c r="Q24" s="6">
        <v>12</v>
      </c>
      <c r="R24" s="6">
        <v>18</v>
      </c>
      <c r="S24" s="6">
        <v>15</v>
      </c>
      <c r="T24" s="6">
        <v>13</v>
      </c>
      <c r="U24" s="6">
        <v>11</v>
      </c>
      <c r="V24" s="6">
        <v>5</v>
      </c>
      <c r="W24" s="6">
        <v>75</v>
      </c>
      <c r="X24" s="6">
        <v>62</v>
      </c>
      <c r="Y24" s="6">
        <v>64</v>
      </c>
      <c r="Z24" s="6">
        <v>61</v>
      </c>
      <c r="AA24" s="6">
        <f t="shared" si="0"/>
        <v>428</v>
      </c>
      <c r="AB24" s="7">
        <f t="shared" si="1"/>
        <v>66.875</v>
      </c>
      <c r="AC24" s="6" t="str">
        <f t="shared" si="2"/>
        <v>D</v>
      </c>
      <c r="AD24" s="8" t="s">
        <v>1</v>
      </c>
      <c r="AE24" s="3"/>
    </row>
    <row r="25" spans="1:31" x14ac:dyDescent="0.35">
      <c r="B25" s="1">
        <v>992</v>
      </c>
      <c r="C25" s="6">
        <v>3</v>
      </c>
      <c r="D25" s="6">
        <v>9</v>
      </c>
      <c r="E25" s="6">
        <v>10</v>
      </c>
      <c r="F25" s="6">
        <v>4</v>
      </c>
      <c r="G25" s="6">
        <v>7</v>
      </c>
      <c r="H25" s="6">
        <v>5</v>
      </c>
      <c r="I25" s="6">
        <v>7</v>
      </c>
      <c r="J25" s="6">
        <v>6</v>
      </c>
      <c r="K25" s="6">
        <v>5</v>
      </c>
      <c r="L25" s="6">
        <v>5</v>
      </c>
      <c r="M25" s="6">
        <v>7</v>
      </c>
      <c r="N25" s="6">
        <v>8</v>
      </c>
      <c r="O25" s="6">
        <v>9</v>
      </c>
      <c r="P25" s="6">
        <v>7</v>
      </c>
      <c r="Q25" s="6">
        <v>16</v>
      </c>
      <c r="R25" s="6">
        <v>16</v>
      </c>
      <c r="S25" s="6">
        <v>16</v>
      </c>
      <c r="T25" s="6">
        <v>16</v>
      </c>
      <c r="U25" s="6">
        <v>18</v>
      </c>
      <c r="V25" s="6">
        <v>5</v>
      </c>
      <c r="W25" s="6">
        <v>55</v>
      </c>
      <c r="X25" s="6">
        <v>59</v>
      </c>
      <c r="Y25" s="6">
        <v>60</v>
      </c>
      <c r="Z25" s="6">
        <v>70</v>
      </c>
      <c r="AA25" s="6">
        <f t="shared" si="0"/>
        <v>423</v>
      </c>
      <c r="AB25" s="7">
        <f t="shared" si="1"/>
        <v>66.09375</v>
      </c>
      <c r="AC25" s="6" t="str">
        <f t="shared" si="2"/>
        <v>D</v>
      </c>
      <c r="AD25" s="1">
        <v>992</v>
      </c>
      <c r="AE25" s="15"/>
    </row>
    <row r="26" spans="1:31" x14ac:dyDescent="0.35">
      <c r="B26" s="1" t="s">
        <v>38</v>
      </c>
      <c r="C26" s="6">
        <v>8</v>
      </c>
      <c r="D26" s="6">
        <v>4</v>
      </c>
      <c r="E26" s="6">
        <v>9</v>
      </c>
      <c r="F26" s="6">
        <v>10</v>
      </c>
      <c r="G26" s="6">
        <v>9</v>
      </c>
      <c r="H26" s="6">
        <v>8</v>
      </c>
      <c r="I26" s="6">
        <v>8</v>
      </c>
      <c r="J26" s="6"/>
      <c r="K26" s="6">
        <v>7</v>
      </c>
      <c r="L26" s="6">
        <v>6</v>
      </c>
      <c r="M26" s="6"/>
      <c r="N26" s="6">
        <v>9</v>
      </c>
      <c r="O26" s="6"/>
      <c r="P26" s="6"/>
      <c r="Q26" s="6">
        <v>16</v>
      </c>
      <c r="R26" s="6">
        <v>18</v>
      </c>
      <c r="S26" s="6">
        <v>18</v>
      </c>
      <c r="T26" s="6"/>
      <c r="U26" s="6">
        <v>14</v>
      </c>
      <c r="V26" s="6">
        <v>5</v>
      </c>
      <c r="W26" s="6">
        <v>85</v>
      </c>
      <c r="X26" s="6">
        <v>97</v>
      </c>
      <c r="Y26" s="6">
        <v>88</v>
      </c>
      <c r="Z26" s="6"/>
      <c r="AA26" s="6">
        <f t="shared" si="0"/>
        <v>419</v>
      </c>
      <c r="AB26" s="7">
        <f t="shared" si="1"/>
        <v>65.46875</v>
      </c>
      <c r="AC26" s="6" t="str">
        <f t="shared" si="2"/>
        <v>D</v>
      </c>
      <c r="AD26" s="1" t="s">
        <v>38</v>
      </c>
      <c r="AE26" s="15"/>
    </row>
    <row r="27" spans="1:31" x14ac:dyDescent="0.35">
      <c r="B27" s="1">
        <v>921</v>
      </c>
      <c r="C27" s="6">
        <v>2</v>
      </c>
      <c r="D27" s="6">
        <v>6</v>
      </c>
      <c r="E27" s="6">
        <v>6</v>
      </c>
      <c r="F27" s="6">
        <v>5</v>
      </c>
      <c r="G27" s="6">
        <v>4</v>
      </c>
      <c r="H27" s="6">
        <v>5</v>
      </c>
      <c r="I27" s="6">
        <v>7</v>
      </c>
      <c r="J27" s="6">
        <v>6</v>
      </c>
      <c r="K27" s="6">
        <v>6</v>
      </c>
      <c r="L27" s="6">
        <v>7</v>
      </c>
      <c r="M27" s="6">
        <v>7</v>
      </c>
      <c r="N27" s="6">
        <v>3</v>
      </c>
      <c r="O27" s="6">
        <v>8</v>
      </c>
      <c r="P27" s="6">
        <v>6</v>
      </c>
      <c r="Q27" s="6">
        <v>13</v>
      </c>
      <c r="R27" s="6">
        <v>12</v>
      </c>
      <c r="S27" s="6">
        <v>15</v>
      </c>
      <c r="T27" s="6">
        <v>15</v>
      </c>
      <c r="U27" s="6">
        <v>14</v>
      </c>
      <c r="V27" s="6">
        <v>5</v>
      </c>
      <c r="W27" s="6">
        <v>65</v>
      </c>
      <c r="X27" s="6">
        <v>69</v>
      </c>
      <c r="Y27" s="6">
        <v>76</v>
      </c>
      <c r="Z27" s="6">
        <v>52</v>
      </c>
      <c r="AA27" s="6">
        <f t="shared" si="0"/>
        <v>414</v>
      </c>
      <c r="AB27" s="7">
        <f t="shared" si="1"/>
        <v>64.6875</v>
      </c>
      <c r="AC27" s="6" t="str">
        <f t="shared" si="2"/>
        <v>D</v>
      </c>
      <c r="AD27" s="1">
        <v>921</v>
      </c>
      <c r="AE27" s="15"/>
    </row>
    <row r="28" spans="1:31" x14ac:dyDescent="0.35">
      <c r="B28" s="1">
        <v>379</v>
      </c>
      <c r="C28" s="6">
        <v>8</v>
      </c>
      <c r="D28" s="6">
        <v>7</v>
      </c>
      <c r="E28" s="6">
        <v>6</v>
      </c>
      <c r="F28" s="6">
        <v>7</v>
      </c>
      <c r="G28" s="6">
        <v>9</v>
      </c>
      <c r="H28" s="6">
        <v>8</v>
      </c>
      <c r="I28" s="6">
        <v>7</v>
      </c>
      <c r="J28" s="6">
        <v>8</v>
      </c>
      <c r="K28" s="6">
        <v>7</v>
      </c>
      <c r="L28" s="6">
        <v>7</v>
      </c>
      <c r="M28" s="6">
        <v>10</v>
      </c>
      <c r="N28" s="6"/>
      <c r="O28" s="6">
        <v>9</v>
      </c>
      <c r="P28" s="6">
        <v>9</v>
      </c>
      <c r="Q28" s="6">
        <v>16</v>
      </c>
      <c r="R28" s="6">
        <v>16</v>
      </c>
      <c r="S28" s="6">
        <v>20</v>
      </c>
      <c r="T28" s="6">
        <v>20</v>
      </c>
      <c r="U28" s="6">
        <v>18</v>
      </c>
      <c r="V28" s="6">
        <v>5</v>
      </c>
      <c r="W28" s="6">
        <v>60</v>
      </c>
      <c r="X28" s="6"/>
      <c r="Y28" s="6">
        <v>88</v>
      </c>
      <c r="Z28" s="6">
        <v>55</v>
      </c>
      <c r="AA28" s="6">
        <f t="shared" si="0"/>
        <v>400</v>
      </c>
      <c r="AB28" s="7">
        <f t="shared" si="1"/>
        <v>62.5</v>
      </c>
      <c r="AC28" s="6" t="str">
        <f t="shared" si="2"/>
        <v>D</v>
      </c>
      <c r="AD28" s="1">
        <v>379</v>
      </c>
      <c r="AE28" s="15"/>
    </row>
    <row r="29" spans="1:31" x14ac:dyDescent="0.35">
      <c r="B29" s="1">
        <v>717</v>
      </c>
      <c r="C29" s="6">
        <v>3</v>
      </c>
      <c r="D29" s="6">
        <v>5</v>
      </c>
      <c r="E29" s="6">
        <v>9</v>
      </c>
      <c r="F29" s="6">
        <v>8</v>
      </c>
      <c r="G29" s="6">
        <v>7</v>
      </c>
      <c r="H29" s="6">
        <v>6</v>
      </c>
      <c r="I29" s="6">
        <v>9</v>
      </c>
      <c r="J29" s="6"/>
      <c r="K29" s="6">
        <v>9</v>
      </c>
      <c r="L29" s="6">
        <v>5</v>
      </c>
      <c r="M29" s="6">
        <v>4</v>
      </c>
      <c r="N29" s="6">
        <v>5</v>
      </c>
      <c r="O29" s="6"/>
      <c r="P29" s="6">
        <v>9</v>
      </c>
      <c r="Q29" s="6">
        <v>15</v>
      </c>
      <c r="R29" s="6"/>
      <c r="S29" s="6">
        <v>6</v>
      </c>
      <c r="T29" s="6">
        <v>10</v>
      </c>
      <c r="U29" s="6"/>
      <c r="V29" s="6">
        <v>5</v>
      </c>
      <c r="W29" s="6">
        <v>68</v>
      </c>
      <c r="X29" s="6">
        <v>72</v>
      </c>
      <c r="Y29" s="6">
        <v>76</v>
      </c>
      <c r="Z29" s="6">
        <v>67</v>
      </c>
      <c r="AA29" s="6">
        <f t="shared" si="0"/>
        <v>398</v>
      </c>
      <c r="AB29" s="7">
        <f t="shared" si="1"/>
        <v>62.187499999999993</v>
      </c>
      <c r="AC29" s="6" t="str">
        <f t="shared" si="2"/>
        <v>D</v>
      </c>
      <c r="AD29" s="1">
        <v>717</v>
      </c>
      <c r="AE29" s="15"/>
    </row>
    <row r="30" spans="1:31" x14ac:dyDescent="0.35">
      <c r="B30" s="1" t="s">
        <v>44</v>
      </c>
      <c r="C30" s="6">
        <v>7</v>
      </c>
      <c r="D30" s="6">
        <v>7</v>
      </c>
      <c r="E30" s="6">
        <v>7</v>
      </c>
      <c r="F30" s="6">
        <v>11</v>
      </c>
      <c r="G30" s="6">
        <v>7</v>
      </c>
      <c r="H30" s="6"/>
      <c r="I30" s="6"/>
      <c r="J30" s="6"/>
      <c r="K30" s="6"/>
      <c r="L30" s="6"/>
      <c r="M30" s="6"/>
      <c r="N30" s="6">
        <v>8</v>
      </c>
      <c r="O30" s="6">
        <v>8</v>
      </c>
      <c r="P30" s="6">
        <v>6</v>
      </c>
      <c r="Q30" s="6">
        <v>16</v>
      </c>
      <c r="R30" s="6">
        <v>18</v>
      </c>
      <c r="S30" s="6">
        <v>12</v>
      </c>
      <c r="T30" s="6">
        <v>17</v>
      </c>
      <c r="U30" s="6">
        <v>14</v>
      </c>
      <c r="V30" s="6">
        <v>5</v>
      </c>
      <c r="W30" s="6">
        <v>73</v>
      </c>
      <c r="X30" s="6"/>
      <c r="Y30" s="6">
        <v>68</v>
      </c>
      <c r="Z30" s="6">
        <v>76</v>
      </c>
      <c r="AA30" s="6">
        <f t="shared" si="0"/>
        <v>360</v>
      </c>
      <c r="AB30" s="7">
        <f t="shared" si="1"/>
        <v>56.25</v>
      </c>
      <c r="AC30" s="6" t="str">
        <f t="shared" si="2"/>
        <v>F</v>
      </c>
      <c r="AD30" s="1" t="s">
        <v>44</v>
      </c>
      <c r="AE30" s="15"/>
    </row>
    <row r="31" spans="1:31" x14ac:dyDescent="0.35">
      <c r="B31" s="1" t="s">
        <v>40</v>
      </c>
      <c r="C31" s="6">
        <v>2</v>
      </c>
      <c r="D31" s="6">
        <v>4</v>
      </c>
      <c r="E31" s="6">
        <v>5</v>
      </c>
      <c r="F31" s="6">
        <v>4</v>
      </c>
      <c r="G31" s="6">
        <v>6</v>
      </c>
      <c r="H31" s="6">
        <v>4</v>
      </c>
      <c r="I31" s="6">
        <v>5</v>
      </c>
      <c r="J31" s="6">
        <v>5</v>
      </c>
      <c r="K31" s="6">
        <v>5</v>
      </c>
      <c r="L31" s="6">
        <v>5</v>
      </c>
      <c r="M31" s="6">
        <v>6</v>
      </c>
      <c r="N31" s="6">
        <v>3</v>
      </c>
      <c r="O31" s="6">
        <v>5</v>
      </c>
      <c r="P31" s="6">
        <v>4</v>
      </c>
      <c r="Q31" s="6">
        <v>12</v>
      </c>
      <c r="R31" s="6"/>
      <c r="S31" s="6">
        <v>10</v>
      </c>
      <c r="T31" s="6">
        <v>12</v>
      </c>
      <c r="U31" s="6"/>
      <c r="V31" s="6">
        <v>5</v>
      </c>
      <c r="W31" s="6">
        <v>50</v>
      </c>
      <c r="X31" s="6">
        <v>41</v>
      </c>
      <c r="Y31" s="6">
        <v>44</v>
      </c>
      <c r="Z31" s="6">
        <v>15</v>
      </c>
      <c r="AA31" s="6">
        <f t="shared" si="0"/>
        <v>252</v>
      </c>
      <c r="AB31" s="7">
        <f t="shared" si="1"/>
        <v>39.375</v>
      </c>
      <c r="AC31" s="6" t="str">
        <f t="shared" si="2"/>
        <v>F</v>
      </c>
      <c r="AD31" s="1" t="s">
        <v>40</v>
      </c>
      <c r="AE31" s="15"/>
    </row>
    <row r="32" spans="1:31" x14ac:dyDescent="0.35">
      <c r="B32" s="13"/>
      <c r="C32" s="14">
        <v>10</v>
      </c>
      <c r="D32" s="14">
        <v>10</v>
      </c>
      <c r="E32" s="14">
        <v>10</v>
      </c>
      <c r="F32" s="14">
        <v>10</v>
      </c>
      <c r="G32" s="14">
        <v>10</v>
      </c>
      <c r="H32" s="14">
        <v>10</v>
      </c>
      <c r="I32" s="14">
        <v>10</v>
      </c>
      <c r="J32" s="14">
        <v>10</v>
      </c>
      <c r="K32" s="14">
        <v>10</v>
      </c>
      <c r="L32" s="14">
        <v>10</v>
      </c>
      <c r="M32" s="14">
        <v>10</v>
      </c>
      <c r="N32" s="14">
        <v>10</v>
      </c>
      <c r="O32" s="14">
        <v>10</v>
      </c>
      <c r="P32" s="14">
        <v>10</v>
      </c>
      <c r="Q32" s="14">
        <v>20</v>
      </c>
      <c r="R32" s="14">
        <v>20</v>
      </c>
      <c r="S32" s="14">
        <v>20</v>
      </c>
      <c r="T32" s="14">
        <v>20</v>
      </c>
      <c r="U32" s="14">
        <v>20</v>
      </c>
      <c r="V32" s="14"/>
      <c r="W32" s="14">
        <v>100</v>
      </c>
      <c r="X32" s="14">
        <v>100</v>
      </c>
      <c r="Y32" s="14">
        <v>100</v>
      </c>
      <c r="Z32" s="14">
        <v>100</v>
      </c>
      <c r="AA32" s="14">
        <f t="shared" si="0"/>
        <v>640</v>
      </c>
      <c r="AB32" s="14">
        <f t="shared" ref="AB32" si="3">AA32/$AA$32*100</f>
        <v>100</v>
      </c>
      <c r="AC32" s="14"/>
      <c r="AD32" s="13"/>
    </row>
    <row r="33" spans="2:30" x14ac:dyDescent="0.3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5"/>
    </row>
    <row r="34" spans="2:30" x14ac:dyDescent="0.35">
      <c r="B34" s="10" t="s">
        <v>21</v>
      </c>
      <c r="C34" s="11">
        <f t="shared" ref="C34:P34" si="4">AVERAGE(C3:C24)</f>
        <v>6.7727272727272725</v>
      </c>
      <c r="D34" s="11">
        <f t="shared" si="4"/>
        <v>7.0952380952380949</v>
      </c>
      <c r="E34" s="11">
        <f t="shared" si="4"/>
        <v>8.6315789473684212</v>
      </c>
      <c r="F34" s="11">
        <f t="shared" si="4"/>
        <v>8.7619047619047628</v>
      </c>
      <c r="G34" s="11">
        <f t="shared" si="4"/>
        <v>8.045454545454545</v>
      </c>
      <c r="H34" s="11">
        <f t="shared" si="4"/>
        <v>7.5263157894736841</v>
      </c>
      <c r="I34" s="11">
        <f t="shared" si="4"/>
        <v>8.4499999999999993</v>
      </c>
      <c r="J34" s="11">
        <f t="shared" si="4"/>
        <v>8.3809523809523814</v>
      </c>
      <c r="K34" s="11">
        <f t="shared" si="4"/>
        <v>8.15</v>
      </c>
      <c r="L34" s="11">
        <f t="shared" si="4"/>
        <v>7.25</v>
      </c>
      <c r="M34" s="11">
        <f t="shared" si="4"/>
        <v>8.3888888888888893</v>
      </c>
      <c r="N34" s="11">
        <f t="shared" si="4"/>
        <v>6.8</v>
      </c>
      <c r="O34" s="11">
        <f t="shared" si="4"/>
        <v>8.6</v>
      </c>
      <c r="P34" s="11">
        <f t="shared" si="4"/>
        <v>8.8095238095238102</v>
      </c>
      <c r="Q34" s="11">
        <f t="shared" ref="Q34:U34" si="5">AVERAGE(Q3:Q24)</f>
        <v>16.157894736842106</v>
      </c>
      <c r="R34" s="11">
        <f t="shared" si="5"/>
        <v>17.5</v>
      </c>
      <c r="S34" s="11">
        <f t="shared" si="5"/>
        <v>18.047619047619047</v>
      </c>
      <c r="T34" s="11">
        <f t="shared" si="5"/>
        <v>16.7</v>
      </c>
      <c r="U34" s="11">
        <f t="shared" si="5"/>
        <v>15.888888888888889</v>
      </c>
      <c r="V34" s="11"/>
      <c r="W34" s="11">
        <f t="shared" ref="W34:Z34" si="6">AVERAGE(W3:W24)</f>
        <v>80.590909090909093</v>
      </c>
      <c r="X34" s="11">
        <f t="shared" si="6"/>
        <v>86.86363636363636</v>
      </c>
      <c r="Y34" s="11">
        <f t="shared" si="6"/>
        <v>87.272727272727266</v>
      </c>
      <c r="Z34" s="11">
        <f t="shared" si="6"/>
        <v>78.681818181818187</v>
      </c>
      <c r="AA34" s="11">
        <f>AVERAGE(AA3:AA24)</f>
        <v>518.13636363636363</v>
      </c>
      <c r="AB34" s="11">
        <f>AVERAGE(AB3:AB24)</f>
        <v>80.958806818181813</v>
      </c>
      <c r="AC34" s="11" t="e">
        <f>AVERAGE(AC3:AC27)</f>
        <v>#DIV/0!</v>
      </c>
      <c r="AD34" s="7"/>
    </row>
    <row r="35" spans="2:30" x14ac:dyDescent="0.35">
      <c r="B35" s="5" t="s">
        <v>22</v>
      </c>
      <c r="C35" s="6">
        <f t="shared" ref="C35:P35" si="7">MAX(C3:C24)</f>
        <v>10</v>
      </c>
      <c r="D35" s="6">
        <f t="shared" si="7"/>
        <v>9</v>
      </c>
      <c r="E35" s="6">
        <f t="shared" si="7"/>
        <v>10</v>
      </c>
      <c r="F35" s="6">
        <f t="shared" si="7"/>
        <v>11</v>
      </c>
      <c r="G35" s="6">
        <f t="shared" si="7"/>
        <v>10</v>
      </c>
      <c r="H35" s="6">
        <f t="shared" si="7"/>
        <v>10</v>
      </c>
      <c r="I35" s="6">
        <f t="shared" si="7"/>
        <v>10</v>
      </c>
      <c r="J35" s="6">
        <f t="shared" si="7"/>
        <v>10</v>
      </c>
      <c r="K35" s="6">
        <f t="shared" si="7"/>
        <v>10</v>
      </c>
      <c r="L35" s="6">
        <f t="shared" si="7"/>
        <v>10</v>
      </c>
      <c r="M35" s="6">
        <f t="shared" si="7"/>
        <v>10</v>
      </c>
      <c r="N35" s="6">
        <f t="shared" si="7"/>
        <v>10</v>
      </c>
      <c r="O35" s="6">
        <f t="shared" si="7"/>
        <v>10</v>
      </c>
      <c r="P35" s="6">
        <f t="shared" si="7"/>
        <v>10</v>
      </c>
      <c r="Q35" s="6">
        <f t="shared" ref="Q35:U35" si="8">MAX(Q3:Q24)</f>
        <v>20</v>
      </c>
      <c r="R35" s="6">
        <f t="shared" si="8"/>
        <v>20</v>
      </c>
      <c r="S35" s="6">
        <f t="shared" si="8"/>
        <v>20</v>
      </c>
      <c r="T35" s="6">
        <f t="shared" si="8"/>
        <v>20</v>
      </c>
      <c r="U35" s="6">
        <f t="shared" si="8"/>
        <v>20</v>
      </c>
      <c r="V35" s="6"/>
      <c r="W35" s="6">
        <f t="shared" ref="W35:Z35" si="9">MAX(W3:W24)</f>
        <v>100</v>
      </c>
      <c r="X35" s="6">
        <f t="shared" si="9"/>
        <v>100</v>
      </c>
      <c r="Y35" s="6">
        <f t="shared" si="9"/>
        <v>100</v>
      </c>
      <c r="Z35" s="6">
        <f t="shared" si="9"/>
        <v>100</v>
      </c>
      <c r="AA35" s="6">
        <f>MAX(AA3:AA24)</f>
        <v>613</v>
      </c>
      <c r="AB35" s="7">
        <f>MAX(AB3:AB24)</f>
        <v>95.78125</v>
      </c>
      <c r="AC35" s="6"/>
      <c r="AD35" s="5"/>
    </row>
    <row r="36" spans="2:30" x14ac:dyDescent="0.35">
      <c r="B36" s="5" t="s">
        <v>23</v>
      </c>
      <c r="C36" s="6">
        <f t="shared" ref="C36:P36" si="10">MIN(C3:C24)</f>
        <v>4</v>
      </c>
      <c r="D36" s="6">
        <f t="shared" si="10"/>
        <v>4</v>
      </c>
      <c r="E36" s="6">
        <f t="shared" si="10"/>
        <v>5</v>
      </c>
      <c r="F36" s="6">
        <f t="shared" si="10"/>
        <v>6</v>
      </c>
      <c r="G36" s="6">
        <f t="shared" si="10"/>
        <v>5</v>
      </c>
      <c r="H36" s="6">
        <f t="shared" si="10"/>
        <v>4</v>
      </c>
      <c r="I36" s="6">
        <f t="shared" si="10"/>
        <v>5</v>
      </c>
      <c r="J36" s="6">
        <f t="shared" si="10"/>
        <v>5</v>
      </c>
      <c r="K36" s="6">
        <f t="shared" si="10"/>
        <v>5</v>
      </c>
      <c r="L36" s="6">
        <f t="shared" si="10"/>
        <v>4</v>
      </c>
      <c r="M36" s="6">
        <f t="shared" si="10"/>
        <v>6</v>
      </c>
      <c r="N36" s="6">
        <f t="shared" si="10"/>
        <v>2</v>
      </c>
      <c r="O36" s="6">
        <f t="shared" si="10"/>
        <v>4</v>
      </c>
      <c r="P36" s="6">
        <f t="shared" si="10"/>
        <v>6</v>
      </c>
      <c r="Q36" s="6">
        <f t="shared" ref="Q36:U36" si="11">MIN(Q3:Q24)</f>
        <v>11</v>
      </c>
      <c r="R36" s="6">
        <f t="shared" si="11"/>
        <v>12</v>
      </c>
      <c r="S36" s="6">
        <f t="shared" si="11"/>
        <v>15</v>
      </c>
      <c r="T36" s="6">
        <f t="shared" si="11"/>
        <v>13</v>
      </c>
      <c r="U36" s="6">
        <f t="shared" si="11"/>
        <v>7</v>
      </c>
      <c r="V36" s="6"/>
      <c r="W36" s="6">
        <f t="shared" ref="W36:Z36" si="12">MIN(W3:W24)</f>
        <v>58</v>
      </c>
      <c r="X36" s="6">
        <f t="shared" si="12"/>
        <v>62</v>
      </c>
      <c r="Y36" s="6">
        <f t="shared" si="12"/>
        <v>64</v>
      </c>
      <c r="Z36" s="6">
        <f t="shared" si="12"/>
        <v>45</v>
      </c>
      <c r="AA36" s="6">
        <f>MIN(AA3:AA24)</f>
        <v>428</v>
      </c>
      <c r="AB36" s="7">
        <f>MIN(AB3:AB24)</f>
        <v>66.875</v>
      </c>
      <c r="AC36" s="6"/>
      <c r="AD36" s="5"/>
    </row>
    <row r="37" spans="2:30" x14ac:dyDescent="0.3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5"/>
    </row>
  </sheetData>
  <sortState ref="B3:AG31">
    <sortCondition descending="1" ref="AA3:AA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38"/>
  <sheetViews>
    <sheetView topLeftCell="A13" workbookViewId="0">
      <selection activeCell="D2" sqref="D2:D38"/>
    </sheetView>
  </sheetViews>
  <sheetFormatPr defaultRowHeight="14.5" x14ac:dyDescent="0.35"/>
  <sheetData>
    <row r="2" spans="4:4" x14ac:dyDescent="0.35">
      <c r="D2">
        <v>251</v>
      </c>
    </row>
    <row r="3" spans="4:4" x14ac:dyDescent="0.35">
      <c r="D3">
        <v>305</v>
      </c>
    </row>
    <row r="4" spans="4:4" x14ac:dyDescent="0.35">
      <c r="D4">
        <v>328</v>
      </c>
    </row>
    <row r="5" spans="4:4" x14ac:dyDescent="0.35">
      <c r="D5">
        <v>331</v>
      </c>
    </row>
    <row r="6" spans="4:4" x14ac:dyDescent="0.35">
      <c r="D6">
        <v>379</v>
      </c>
    </row>
    <row r="7" spans="4:4" x14ac:dyDescent="0.35">
      <c r="D7">
        <v>437</v>
      </c>
    </row>
    <row r="8" spans="4:4" x14ac:dyDescent="0.35">
      <c r="D8">
        <v>439</v>
      </c>
    </row>
    <row r="9" spans="4:4" x14ac:dyDescent="0.35">
      <c r="D9">
        <v>443</v>
      </c>
    </row>
    <row r="10" spans="4:4" x14ac:dyDescent="0.35">
      <c r="D10">
        <v>454</v>
      </c>
    </row>
    <row r="11" spans="4:4" x14ac:dyDescent="0.35">
      <c r="D11">
        <v>457</v>
      </c>
    </row>
    <row r="12" spans="4:4" x14ac:dyDescent="0.35">
      <c r="D12">
        <v>466</v>
      </c>
    </row>
    <row r="13" spans="4:4" x14ac:dyDescent="0.35">
      <c r="D13">
        <v>494</v>
      </c>
    </row>
    <row r="14" spans="4:4" x14ac:dyDescent="0.35">
      <c r="D14">
        <v>495</v>
      </c>
    </row>
    <row r="15" spans="4:4" x14ac:dyDescent="0.35">
      <c r="D15">
        <v>543</v>
      </c>
    </row>
    <row r="16" spans="4:4" x14ac:dyDescent="0.35">
      <c r="D16">
        <v>571</v>
      </c>
    </row>
    <row r="17" spans="4:4" x14ac:dyDescent="0.35">
      <c r="D17">
        <v>652</v>
      </c>
    </row>
    <row r="18" spans="4:4" x14ac:dyDescent="0.35">
      <c r="D18">
        <v>655</v>
      </c>
    </row>
    <row r="19" spans="4:4" x14ac:dyDescent="0.35">
      <c r="D19">
        <v>671</v>
      </c>
    </row>
    <row r="20" spans="4:4" x14ac:dyDescent="0.35">
      <c r="D20">
        <v>697</v>
      </c>
    </row>
    <row r="21" spans="4:4" x14ac:dyDescent="0.35">
      <c r="D21">
        <v>716</v>
      </c>
    </row>
    <row r="22" spans="4:4" x14ac:dyDescent="0.35">
      <c r="D22">
        <v>717</v>
      </c>
    </row>
    <row r="23" spans="4:4" x14ac:dyDescent="0.35">
      <c r="D23">
        <v>732</v>
      </c>
    </row>
    <row r="24" spans="4:4" x14ac:dyDescent="0.35">
      <c r="D24">
        <v>736</v>
      </c>
    </row>
    <row r="25" spans="4:4" x14ac:dyDescent="0.35">
      <c r="D25">
        <v>851</v>
      </c>
    </row>
    <row r="26" spans="4:4" x14ac:dyDescent="0.35">
      <c r="D26">
        <v>880</v>
      </c>
    </row>
    <row r="27" spans="4:4" x14ac:dyDescent="0.35">
      <c r="D27">
        <v>896</v>
      </c>
    </row>
    <row r="28" spans="4:4" x14ac:dyDescent="0.35">
      <c r="D28">
        <v>897</v>
      </c>
    </row>
    <row r="29" spans="4:4" x14ac:dyDescent="0.35">
      <c r="D29">
        <v>910</v>
      </c>
    </row>
    <row r="30" spans="4:4" x14ac:dyDescent="0.35">
      <c r="D30">
        <v>918</v>
      </c>
    </row>
    <row r="31" spans="4:4" x14ac:dyDescent="0.35">
      <c r="D31">
        <v>921</v>
      </c>
    </row>
    <row r="32" spans="4:4" x14ac:dyDescent="0.35">
      <c r="D32">
        <v>954</v>
      </c>
    </row>
    <row r="33" spans="4:4" x14ac:dyDescent="0.35">
      <c r="D33">
        <v>956</v>
      </c>
    </row>
    <row r="34" spans="4:4" x14ac:dyDescent="0.35">
      <c r="D34">
        <v>985</v>
      </c>
    </row>
    <row r="35" spans="4:4" x14ac:dyDescent="0.35">
      <c r="D35">
        <v>992</v>
      </c>
    </row>
    <row r="36" spans="4:4" x14ac:dyDescent="0.35">
      <c r="D36">
        <v>998</v>
      </c>
    </row>
    <row r="37" spans="4:4" x14ac:dyDescent="0.35">
      <c r="D37" t="s">
        <v>1</v>
      </c>
    </row>
    <row r="38" spans="4:4" x14ac:dyDescent="0.35">
      <c r="D38" t="s">
        <v>0</v>
      </c>
    </row>
  </sheetData>
  <sortState ref="D2:D38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pw_excel_rostr.p_download-2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Mirzaagha, Mohammad</dc:creator>
  <cp:lastModifiedBy>Abe Mirza</cp:lastModifiedBy>
  <dcterms:created xsi:type="dcterms:W3CDTF">2016-06-14T20:29:53Z</dcterms:created>
  <dcterms:modified xsi:type="dcterms:W3CDTF">2017-04-07T22:32:35Z</dcterms:modified>
</cp:coreProperties>
</file>